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KTT" sheetId="1" r:id="rId1"/>
  </sheets>
  <definedNames>
    <definedName name="_xlnm.Print_Area" localSheetId="0">'KTT'!$A$2:$AE$35</definedName>
  </definedNames>
  <calcPr fullCalcOnLoad="1"/>
</workbook>
</file>

<file path=xl/sharedStrings.xml><?xml version="1.0" encoding="utf-8"?>
<sst xmlns="http://schemas.openxmlformats.org/spreadsheetml/2006/main" count="176" uniqueCount="96">
  <si>
    <t>Дисциплина 1</t>
  </si>
  <si>
    <t>Дисциплина 2</t>
  </si>
  <si>
    <t>Дисциплина 3</t>
  </si>
  <si>
    <t>Дисциплина 4</t>
  </si>
  <si>
    <t>Дисциплина 5</t>
  </si>
  <si>
    <t>ч./седм.</t>
  </si>
  <si>
    <t>И</t>
  </si>
  <si>
    <t>С1</t>
  </si>
  <si>
    <t>С2</t>
  </si>
  <si>
    <t>С3</t>
  </si>
  <si>
    <t>С4</t>
  </si>
  <si>
    <t>С5</t>
  </si>
  <si>
    <t>С6</t>
  </si>
  <si>
    <t>С7</t>
  </si>
  <si>
    <t>С8</t>
  </si>
  <si>
    <t>К</t>
  </si>
  <si>
    <t>КП</t>
  </si>
  <si>
    <t>5 ECTS кр</t>
  </si>
  <si>
    <t>6 ECTS кр</t>
  </si>
  <si>
    <t>4 ECTS кр</t>
  </si>
  <si>
    <t>7 ECTS кр</t>
  </si>
  <si>
    <t>3 ECTS кр</t>
  </si>
  <si>
    <t>2 ECTS кр</t>
  </si>
  <si>
    <t>Физика - 1</t>
  </si>
  <si>
    <t>Учебна практика</t>
  </si>
  <si>
    <t>Чужд език - 1</t>
  </si>
  <si>
    <t>Физика - 2</t>
  </si>
  <si>
    <t>Програмиране и използване на            компютри - 2</t>
  </si>
  <si>
    <t xml:space="preserve">Програмиране и използване на                компютри - 1 </t>
  </si>
  <si>
    <t>Чужд език - 2</t>
  </si>
  <si>
    <t>Теоретитчна електротехника - 2</t>
  </si>
  <si>
    <t>Електромеханични устройства</t>
  </si>
  <si>
    <t>Електртехническа безопасност</t>
  </si>
  <si>
    <t>Теоретитчна електротехника - 1</t>
  </si>
  <si>
    <t>Електрически                             измервания</t>
  </si>
  <si>
    <t>Електротехнически   материали</t>
  </si>
  <si>
    <t>Техническа              механика</t>
  </si>
  <si>
    <t>Полупроводникови елементи</t>
  </si>
  <si>
    <t>Аналогова       схемотехника</t>
  </si>
  <si>
    <t>Теория на        управлението - 1</t>
  </si>
  <si>
    <t xml:space="preserve">Теория на        управлението - 2 </t>
  </si>
  <si>
    <t>Микропроцесорна            техника</t>
  </si>
  <si>
    <t>Компютърни системи                     за управление -                               курсов проект</t>
  </si>
  <si>
    <t>Сем.</t>
  </si>
  <si>
    <t>С9</t>
  </si>
  <si>
    <t>С10</t>
  </si>
  <si>
    <t>Легенда</t>
  </si>
  <si>
    <t>Код</t>
  </si>
  <si>
    <t xml:space="preserve">     ECTS кредит</t>
  </si>
  <si>
    <t>кредит</t>
  </si>
  <si>
    <t>И/ТО</t>
  </si>
  <si>
    <t>Име на дисциплина</t>
  </si>
  <si>
    <t>Л</t>
  </si>
  <si>
    <t>СУ</t>
  </si>
  <si>
    <t>ПУ/ЛУ</t>
  </si>
  <si>
    <t>СР</t>
  </si>
  <si>
    <t>Списък на хуманитарните дисциплини</t>
  </si>
  <si>
    <r>
      <t xml:space="preserve">Техническо документиране </t>
    </r>
    <r>
      <rPr>
        <i/>
        <sz val="13"/>
        <color indexed="8"/>
        <rFont val="Arial Cyr"/>
        <family val="0"/>
      </rPr>
      <t xml:space="preserve">или                                                   </t>
    </r>
    <r>
      <rPr>
        <b/>
        <i/>
        <sz val="13"/>
        <color indexed="8"/>
        <rFont val="Arial Cyr"/>
        <family val="2"/>
      </rPr>
      <t>Компютърна графика</t>
    </r>
  </si>
  <si>
    <t>Висша математика - 2</t>
  </si>
  <si>
    <t>Висша математика - 1</t>
  </si>
  <si>
    <t>Висша математика - 3</t>
  </si>
  <si>
    <t>Обработка на                  сигнали и данни</t>
  </si>
  <si>
    <t>Икономикс</t>
  </si>
  <si>
    <t>Импулсни и цифрови устройства</t>
  </si>
  <si>
    <t>8 ECTS кр</t>
  </si>
  <si>
    <t>Елементи на системи     за автоматизация</t>
  </si>
  <si>
    <t>Управление на електромеханични системи</t>
  </si>
  <si>
    <t>4ECTS кр</t>
  </si>
  <si>
    <r>
      <t xml:space="preserve">Специализиран чужд език    </t>
    </r>
    <r>
      <rPr>
        <i/>
        <sz val="13"/>
        <rFont val="Arial Cyr"/>
        <family val="0"/>
      </rPr>
      <t xml:space="preserve">или </t>
    </r>
    <r>
      <rPr>
        <b/>
        <i/>
        <sz val="13"/>
        <rFont val="Arial Cyr"/>
        <family val="2"/>
      </rPr>
      <t xml:space="preserve">                                     Хуманитарна дисциплина Динамика на механични с-ми</t>
    </r>
  </si>
  <si>
    <t>Идентификация                   на  системи</t>
  </si>
  <si>
    <t>Компютърни системи     за управление</t>
  </si>
  <si>
    <t>Компюотърни системи за управление - курсов проект</t>
  </si>
  <si>
    <t>Програмируеми логически контролери</t>
  </si>
  <si>
    <t xml:space="preserve">Индустриални мрежи        в компютърни системи за управление </t>
  </si>
  <si>
    <t>Проектиране на системи за управление на технологични обекти</t>
  </si>
  <si>
    <r>
      <t xml:space="preserve">Сензорна техника              </t>
    </r>
    <r>
      <rPr>
        <i/>
        <sz val="13"/>
        <rFont val="Arial"/>
        <family val="2"/>
      </rPr>
      <t xml:space="preserve">или                               </t>
    </r>
    <r>
      <rPr>
        <b/>
        <i/>
        <sz val="13"/>
        <rFont val="Arial"/>
        <family val="2"/>
      </rPr>
      <t>Елементи и механизми на електронни системи</t>
    </r>
  </si>
  <si>
    <t>Цифрова обработка на сигнали и данни</t>
  </si>
  <si>
    <t>Интелигентни сензори     и системи</t>
  </si>
  <si>
    <r>
      <t xml:space="preserve">CAD в електроинженерството </t>
    </r>
    <r>
      <rPr>
        <i/>
        <sz val="13"/>
        <color indexed="8"/>
        <rFont val="Arial Cyr"/>
        <family val="0"/>
      </rPr>
      <t xml:space="preserve">или                                      </t>
    </r>
    <r>
      <rPr>
        <b/>
        <i/>
        <sz val="13"/>
        <color indexed="8"/>
        <rFont val="Arial Cyr"/>
        <family val="2"/>
      </rPr>
      <t>CAD в                       мехатрониката</t>
    </r>
  </si>
  <si>
    <r>
      <t xml:space="preserve">Проектиране на с-ми   за у-ние на технологични обекти - курсов проект </t>
    </r>
    <r>
      <rPr>
        <i/>
        <sz val="13"/>
        <color indexed="8"/>
        <rFont val="Arial Cyr"/>
        <family val="0"/>
      </rPr>
      <t xml:space="preserve">или                   </t>
    </r>
    <r>
      <rPr>
        <b/>
        <i/>
        <sz val="13"/>
        <color indexed="8"/>
        <rFont val="Arial Cyr"/>
        <family val="0"/>
      </rPr>
      <t>Проектиране на мехатронни с-ми - к. пр.</t>
    </r>
  </si>
  <si>
    <r>
      <t xml:space="preserve">Системи автоматизирани електрозадвижвания                  </t>
    </r>
    <r>
      <rPr>
        <i/>
        <sz val="13"/>
        <color indexed="8"/>
        <rFont val="Arial Cyr"/>
        <family val="0"/>
      </rPr>
      <t xml:space="preserve">или                                       </t>
    </r>
    <r>
      <rPr>
        <b/>
        <i/>
        <sz val="13"/>
        <color indexed="8"/>
        <rFont val="Arial Cyr"/>
        <family val="0"/>
      </rPr>
      <t>Системи задвижвания в мехатрониката</t>
    </r>
  </si>
  <si>
    <t>Самоподготовка за дипломна работа</t>
  </si>
  <si>
    <r>
      <t xml:space="preserve">Системи за управление на технологични процеси                           </t>
    </r>
    <r>
      <rPr>
        <i/>
        <sz val="13"/>
        <color indexed="8"/>
        <rFont val="Arial Cyr"/>
        <family val="0"/>
      </rPr>
      <t xml:space="preserve">или                        </t>
    </r>
    <r>
      <rPr>
        <b/>
        <i/>
        <sz val="13"/>
        <color indexed="8"/>
        <rFont val="Arial Cyr"/>
        <family val="0"/>
      </rPr>
      <t>Интерфейсинг</t>
    </r>
  </si>
  <si>
    <r>
      <t>Контрол на качеството</t>
    </r>
    <r>
      <rPr>
        <b/>
        <i/>
        <u val="single"/>
        <sz val="13"/>
        <rFont val="Arial Cyr"/>
        <family val="0"/>
      </rPr>
      <t xml:space="preserve"> </t>
    </r>
    <r>
      <rPr>
        <i/>
        <sz val="13"/>
        <rFont val="Arial Cyr"/>
        <family val="0"/>
      </rPr>
      <t xml:space="preserve">или                                    </t>
    </r>
    <r>
      <rPr>
        <b/>
        <i/>
        <sz val="13"/>
        <rFont val="Arial Cyr"/>
        <family val="0"/>
      </rPr>
      <t>Роботика</t>
    </r>
  </si>
  <si>
    <t>ДИ; ДЗ</t>
  </si>
  <si>
    <t xml:space="preserve">ДИПЛОМИРАНЕ    Държавен изпит      Дипломна работа      </t>
  </si>
  <si>
    <t>10 ECTS кр</t>
  </si>
  <si>
    <t>Сам. Работа</t>
  </si>
  <si>
    <t xml:space="preserve"> Маркетинг</t>
  </si>
  <si>
    <t>Световна икономика</t>
  </si>
  <si>
    <t>Управление на фирмата</t>
  </si>
  <si>
    <t>Икономика на промишлеността</t>
  </si>
  <si>
    <t xml:space="preserve">   Задължителна дисциплина</t>
  </si>
  <si>
    <t xml:space="preserve">    Избираема дисциплина</t>
  </si>
  <si>
    <t>Автоматизация               на технологични           процеси - 1</t>
  </si>
  <si>
    <t>КОМПЮТЪРНО УПРАВЛЕНИЕ И АВТОМАТИЗАЦИЯ - ЗАДОЧНО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</si>
</sst>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12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sz val="13"/>
      <name val="Arial Cyr"/>
      <family val="0"/>
    </font>
    <font>
      <u val="single"/>
      <sz val="13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"/>
      <family val="2"/>
    </font>
    <font>
      <b/>
      <i/>
      <u val="single"/>
      <sz val="13"/>
      <name val="Arial Cyr"/>
      <family val="0"/>
    </font>
    <font>
      <b/>
      <i/>
      <sz val="12"/>
      <name val="Arial Cyr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color indexed="12"/>
      <name val="Arial Cyr"/>
      <family val="0"/>
    </font>
    <font>
      <sz val="14"/>
      <name val="Arial Cyr"/>
      <family val="2"/>
    </font>
    <font>
      <b/>
      <u val="single"/>
      <sz val="14"/>
      <name val="Arial Cyr"/>
      <family val="0"/>
    </font>
    <font>
      <i/>
      <sz val="13"/>
      <color indexed="8"/>
      <name val="Arial Cyr"/>
      <family val="0"/>
    </font>
    <font>
      <i/>
      <sz val="13"/>
      <name val="Arial Cyr"/>
      <family val="0"/>
    </font>
    <font>
      <i/>
      <sz val="13"/>
      <name val="Arial"/>
      <family val="2"/>
    </font>
    <font>
      <b/>
      <sz val="11"/>
      <color indexed="12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b/>
      <sz val="11"/>
      <name val="Arial Cyr"/>
      <family val="2"/>
    </font>
    <font>
      <sz val="11"/>
      <color indexed="12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4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Continuous" vertical="center" wrapText="1"/>
    </xf>
    <xf numFmtId="0" fontId="12" fillId="34" borderId="20" xfId="0" applyFont="1" applyFill="1" applyBorder="1" applyAlignment="1">
      <alignment horizontal="centerContinuous" vertical="center" wrapText="1"/>
    </xf>
    <xf numFmtId="0" fontId="12" fillId="34" borderId="21" xfId="0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Continuous" vertical="center" wrapText="1"/>
    </xf>
    <xf numFmtId="0" fontId="12" fillId="35" borderId="12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5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wrapText="1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Continuous" wrapText="1"/>
    </xf>
    <xf numFmtId="0" fontId="6" fillId="33" borderId="16" xfId="0" applyFont="1" applyFill="1" applyBorder="1" applyAlignment="1">
      <alignment horizontal="centerContinuous" wrapText="1"/>
    </xf>
    <xf numFmtId="0" fontId="6" fillId="33" borderId="22" xfId="0" applyFont="1" applyFill="1" applyBorder="1" applyAlignment="1">
      <alignment horizontal="centerContinuous" wrapText="1"/>
    </xf>
    <xf numFmtId="0" fontId="6" fillId="33" borderId="23" xfId="0" applyFont="1" applyFill="1" applyBorder="1" applyAlignment="1">
      <alignment horizontal="centerContinuous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18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Continuous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37" borderId="32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37" fillId="35" borderId="19" xfId="0" applyFont="1" applyFill="1" applyBorder="1" applyAlignment="1">
      <alignment horizontal="center" vertical="top" wrapText="1"/>
    </xf>
    <xf numFmtId="0" fontId="39" fillId="35" borderId="0" xfId="0" applyFont="1" applyFill="1" applyBorder="1" applyAlignment="1">
      <alignment horizontal="left" vertical="top" wrapText="1"/>
    </xf>
    <xf numFmtId="0" fontId="37" fillId="35" borderId="0" xfId="0" applyFont="1" applyFill="1" applyBorder="1" applyAlignment="1">
      <alignment horizontal="center" vertical="top" wrapText="1"/>
    </xf>
    <xf numFmtId="0" fontId="39" fillId="35" borderId="18" xfId="0" applyFont="1" applyFill="1" applyBorder="1" applyAlignment="1">
      <alignment horizontal="left" vertical="top" wrapText="1"/>
    </xf>
    <xf numFmtId="0" fontId="39" fillId="36" borderId="18" xfId="0" applyFont="1" applyFill="1" applyBorder="1" applyAlignment="1">
      <alignment horizontal="left" vertical="top" wrapText="1"/>
    </xf>
    <xf numFmtId="0" fontId="37" fillId="36" borderId="19" xfId="0" applyFont="1" applyFill="1" applyBorder="1" applyAlignment="1">
      <alignment horizontal="center" vertical="top" wrapText="1"/>
    </xf>
    <xf numFmtId="0" fontId="37" fillId="35" borderId="16" xfId="0" applyFont="1" applyFill="1" applyBorder="1" applyAlignment="1">
      <alignment horizontal="center" vertical="top" wrapText="1"/>
    </xf>
    <xf numFmtId="0" fontId="37" fillId="35" borderId="22" xfId="0" applyFont="1" applyFill="1" applyBorder="1" applyAlignment="1">
      <alignment horizontal="center" vertical="top" wrapText="1"/>
    </xf>
    <xf numFmtId="0" fontId="37" fillId="35" borderId="23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22" xfId="0" applyFont="1" applyFill="1" applyBorder="1" applyAlignment="1">
      <alignment horizontal="center" vertical="top" wrapText="1"/>
    </xf>
    <xf numFmtId="0" fontId="37" fillId="36" borderId="23" xfId="0" applyFont="1" applyFill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41" fillId="35" borderId="18" xfId="0" applyFont="1" applyFill="1" applyBorder="1" applyAlignment="1">
      <alignment horizontal="left" vertical="top" wrapText="1"/>
    </xf>
    <xf numFmtId="0" fontId="42" fillId="35" borderId="19" xfId="0" applyFont="1" applyFill="1" applyBorder="1" applyAlignment="1">
      <alignment horizontal="center" vertical="top" wrapText="1"/>
    </xf>
    <xf numFmtId="0" fontId="40" fillId="33" borderId="28" xfId="0" applyFont="1" applyFill="1" applyBorder="1" applyAlignment="1">
      <alignment horizontal="center" vertical="top" wrapText="1"/>
    </xf>
    <xf numFmtId="0" fontId="36" fillId="33" borderId="29" xfId="0" applyFont="1" applyFill="1" applyBorder="1" applyAlignment="1">
      <alignment horizontal="center" vertical="top" wrapText="1"/>
    </xf>
    <xf numFmtId="0" fontId="42" fillId="35" borderId="16" xfId="0" applyFont="1" applyFill="1" applyBorder="1" applyAlignment="1">
      <alignment horizontal="center" vertical="top" wrapText="1"/>
    </xf>
    <xf numFmtId="0" fontId="42" fillId="35" borderId="22" xfId="0" applyFont="1" applyFill="1" applyBorder="1" applyAlignment="1">
      <alignment horizontal="center" vertical="top" wrapText="1"/>
    </xf>
    <xf numFmtId="0" fontId="42" fillId="35" borderId="23" xfId="0" applyFont="1" applyFill="1" applyBorder="1" applyAlignment="1">
      <alignment horizontal="center" vertical="top" wrapText="1"/>
    </xf>
    <xf numFmtId="0" fontId="39" fillId="35" borderId="18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center" vertical="justify"/>
    </xf>
    <xf numFmtId="0" fontId="40" fillId="33" borderId="18" xfId="0" applyFont="1" applyFill="1" applyBorder="1" applyAlignment="1">
      <alignment horizontal="center" vertical="top" wrapText="1"/>
    </xf>
    <xf numFmtId="0" fontId="38" fillId="33" borderId="0" xfId="0" applyFont="1" applyFill="1" applyAlignment="1">
      <alignment horizontal="center"/>
    </xf>
    <xf numFmtId="0" fontId="37" fillId="33" borderId="23" xfId="0" applyFont="1" applyFill="1" applyBorder="1" applyAlignment="1">
      <alignment horizontal="center" vertical="top" wrapText="1"/>
    </xf>
    <xf numFmtId="0" fontId="41" fillId="35" borderId="18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Continuous" vertical="top" wrapText="1"/>
    </xf>
    <xf numFmtId="0" fontId="37" fillId="35" borderId="0" xfId="0" applyFont="1" applyFill="1" applyBorder="1" applyAlignment="1">
      <alignment horizontal="centerContinuous" vertical="top" wrapText="1"/>
    </xf>
    <xf numFmtId="0" fontId="37" fillId="35" borderId="12" xfId="0" applyFont="1" applyFill="1" applyBorder="1" applyAlignment="1">
      <alignment horizontal="centerContinuous" vertical="top" wrapText="1"/>
    </xf>
    <xf numFmtId="0" fontId="42" fillId="35" borderId="13" xfId="0" applyFont="1" applyFill="1" applyBorder="1" applyAlignment="1">
      <alignment horizontal="centerContinuous" vertical="top" wrapText="1"/>
    </xf>
    <xf numFmtId="0" fontId="42" fillId="35" borderId="0" xfId="0" applyFont="1" applyFill="1" applyBorder="1" applyAlignment="1">
      <alignment horizontal="centerContinuous" vertical="top" wrapText="1"/>
    </xf>
    <xf numFmtId="0" fontId="42" fillId="35" borderId="12" xfId="0" applyFont="1" applyFill="1" applyBorder="1" applyAlignment="1">
      <alignment horizontal="centerContinuous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37" fillId="36" borderId="0" xfId="0" applyFont="1" applyFill="1" applyBorder="1" applyAlignment="1">
      <alignment horizontal="center" vertical="top" wrapText="1"/>
    </xf>
    <xf numFmtId="0" fontId="37" fillId="36" borderId="12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left"/>
    </xf>
    <xf numFmtId="0" fontId="38" fillId="35" borderId="19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 vertical="top" wrapText="1"/>
    </xf>
    <xf numFmtId="0" fontId="38" fillId="35" borderId="16" xfId="0" applyFont="1" applyFill="1" applyBorder="1" applyAlignment="1">
      <alignment horizontal="center"/>
    </xf>
    <xf numFmtId="0" fontId="38" fillId="35" borderId="22" xfId="0" applyFont="1" applyFill="1" applyBorder="1" applyAlignment="1">
      <alignment horizontal="center"/>
    </xf>
    <xf numFmtId="0" fontId="38" fillId="35" borderId="23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9" fillId="36" borderId="18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34" borderId="19" xfId="0" applyFont="1" applyFill="1" applyBorder="1" applyAlignment="1">
      <alignment horizontal="center" vertical="top" wrapText="1"/>
    </xf>
    <xf numFmtId="0" fontId="39" fillId="36" borderId="18" xfId="0" applyFont="1" applyFill="1" applyBorder="1" applyAlignment="1">
      <alignment horizontal="left" vertical="top" wrapText="1"/>
    </xf>
    <xf numFmtId="0" fontId="37" fillId="36" borderId="19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left" vertical="top" wrapText="1"/>
    </xf>
    <xf numFmtId="0" fontId="37" fillId="34" borderId="19" xfId="0" applyFont="1" applyFill="1" applyBorder="1" applyAlignment="1">
      <alignment vertical="justify" wrapText="1"/>
    </xf>
    <xf numFmtId="0" fontId="39" fillId="33" borderId="18" xfId="0" applyFont="1" applyFill="1" applyBorder="1" applyAlignment="1">
      <alignment horizontal="left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37" fillId="34" borderId="16" xfId="0" applyFont="1" applyFill="1" applyBorder="1" applyAlignment="1">
      <alignment horizontal="center" vertical="top" wrapText="1"/>
    </xf>
    <xf numFmtId="0" fontId="37" fillId="34" borderId="22" xfId="0" applyFont="1" applyFill="1" applyBorder="1" applyAlignment="1">
      <alignment horizontal="center" vertical="top" wrapText="1"/>
    </xf>
    <xf numFmtId="0" fontId="37" fillId="34" borderId="23" xfId="0" applyFont="1" applyFill="1" applyBorder="1" applyAlignment="1">
      <alignment horizontal="center" vertical="top" wrapText="1"/>
    </xf>
    <xf numFmtId="0" fontId="44" fillId="38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37" fillId="35" borderId="33" xfId="0" applyFont="1" applyFill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7" fillId="33" borderId="33" xfId="0" applyFont="1" applyFill="1" applyBorder="1" applyAlignment="1">
      <alignment horizontal="center" vertical="top" wrapText="1"/>
    </xf>
    <xf numFmtId="0" fontId="38" fillId="33" borderId="33" xfId="0" applyFont="1" applyFill="1" applyBorder="1" applyAlignment="1">
      <alignment horizontal="center" vertical="top" wrapText="1"/>
    </xf>
    <xf numFmtId="0" fontId="37" fillId="36" borderId="33" xfId="0" applyFont="1" applyFill="1" applyBorder="1" applyAlignment="1">
      <alignment horizontal="center" vertical="top" wrapText="1"/>
    </xf>
    <xf numFmtId="0" fontId="38" fillId="36" borderId="3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horizontal="center" vertical="top" wrapText="1"/>
    </xf>
    <xf numFmtId="0" fontId="37" fillId="36" borderId="33" xfId="0" applyFont="1" applyFill="1" applyBorder="1" applyAlignment="1">
      <alignment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/>
    </xf>
    <xf numFmtId="0" fontId="24" fillId="35" borderId="12" xfId="0" applyFont="1" applyFill="1" applyBorder="1" applyAlignment="1">
      <alignment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6" fillId="36" borderId="33" xfId="0" applyFont="1" applyFill="1" applyBorder="1" applyAlignment="1">
      <alignment horizontal="center" vertical="top" wrapText="1"/>
    </xf>
    <xf numFmtId="0" fontId="0" fillId="36" borderId="33" xfId="0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vertical="top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6.8515625" style="17" customWidth="1"/>
    <col min="2" max="2" width="9.7109375" style="17" customWidth="1"/>
    <col min="3" max="5" width="8.28125" style="17" customWidth="1"/>
    <col min="6" max="6" width="9.7109375" style="17" customWidth="1"/>
    <col min="7" max="9" width="8.28125" style="17" customWidth="1"/>
    <col min="10" max="10" width="9.28125" style="17" customWidth="1"/>
    <col min="11" max="13" width="8.28125" style="17" customWidth="1"/>
    <col min="14" max="14" width="8.7109375" style="17" customWidth="1"/>
    <col min="15" max="17" width="8.28125" style="17" customWidth="1"/>
    <col min="18" max="18" width="15.00390625" style="17" customWidth="1"/>
    <col min="19" max="21" width="8.28125" style="17" customWidth="1"/>
    <col min="22" max="22" width="10.7109375" style="17" customWidth="1"/>
    <col min="23" max="23" width="10.00390625" style="17" customWidth="1"/>
    <col min="24" max="25" width="8.28125" style="17" customWidth="1"/>
    <col min="26" max="26" width="8.7109375" style="17" customWidth="1"/>
    <col min="27" max="27" width="10.28125" style="17" customWidth="1"/>
    <col min="28" max="33" width="8.28125" style="17" customWidth="1"/>
    <col min="34" max="34" width="11.421875" style="17" customWidth="1"/>
    <col min="35" max="35" width="11.00390625" style="17" customWidth="1"/>
    <col min="36" max="36" width="9.421875" style="17" customWidth="1"/>
    <col min="37" max="16384" width="9.140625" style="17" customWidth="1"/>
  </cols>
  <sheetData>
    <row r="1" spans="1:23" ht="27.75" customHeight="1" thickBot="1">
      <c r="A1" s="235" t="s">
        <v>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4" s="32" customFormat="1" ht="30" customHeight="1" thickBot="1">
      <c r="A2" s="27" t="s">
        <v>43</v>
      </c>
      <c r="B2" s="28" t="s">
        <v>0</v>
      </c>
      <c r="C2" s="29"/>
      <c r="D2" s="29"/>
      <c r="E2" s="30"/>
      <c r="F2" s="28" t="s">
        <v>1</v>
      </c>
      <c r="G2" s="29"/>
      <c r="H2" s="29"/>
      <c r="I2" s="30"/>
      <c r="J2" s="28" t="s">
        <v>2</v>
      </c>
      <c r="K2" s="29"/>
      <c r="L2" s="29"/>
      <c r="M2" s="30"/>
      <c r="N2" s="28" t="s">
        <v>3</v>
      </c>
      <c r="O2" s="29"/>
      <c r="P2" s="29"/>
      <c r="Q2" s="30"/>
      <c r="R2" s="28" t="s">
        <v>4</v>
      </c>
      <c r="S2" s="29"/>
      <c r="T2" s="29"/>
      <c r="U2" s="30"/>
      <c r="V2" s="101" t="s">
        <v>5</v>
      </c>
      <c r="W2" s="102" t="s">
        <v>87</v>
      </c>
      <c r="X2" s="31"/>
    </row>
    <row r="3" spans="1:24" s="14" customFormat="1" ht="15" customHeight="1">
      <c r="A3" s="20"/>
      <c r="B3" s="44"/>
      <c r="C3" s="173" t="s">
        <v>20</v>
      </c>
      <c r="D3" s="174"/>
      <c r="E3" s="105" t="s">
        <v>6</v>
      </c>
      <c r="F3" s="106"/>
      <c r="G3" s="173" t="s">
        <v>18</v>
      </c>
      <c r="H3" s="174"/>
      <c r="I3" s="107" t="s">
        <v>6</v>
      </c>
      <c r="J3" s="108"/>
      <c r="K3" s="173" t="s">
        <v>19</v>
      </c>
      <c r="L3" s="174"/>
      <c r="M3" s="105" t="s">
        <v>6</v>
      </c>
      <c r="N3" s="108"/>
      <c r="O3" s="173" t="s">
        <v>21</v>
      </c>
      <c r="P3" s="174"/>
      <c r="Q3" s="105" t="s">
        <v>15</v>
      </c>
      <c r="R3" s="109"/>
      <c r="S3" s="182" t="s">
        <v>17</v>
      </c>
      <c r="T3" s="183"/>
      <c r="U3" s="110" t="s">
        <v>6</v>
      </c>
      <c r="V3" s="85"/>
      <c r="W3" s="86"/>
      <c r="X3" s="15"/>
    </row>
    <row r="4" spans="1:24" s="32" customFormat="1" ht="63.75" customHeight="1" thickBot="1">
      <c r="A4" s="33" t="s">
        <v>7</v>
      </c>
      <c r="B4" s="41" t="s">
        <v>59</v>
      </c>
      <c r="C4" s="34"/>
      <c r="D4" s="34"/>
      <c r="E4" s="35"/>
      <c r="F4" s="41" t="s">
        <v>23</v>
      </c>
      <c r="G4" s="42"/>
      <c r="H4" s="34"/>
      <c r="I4" s="35"/>
      <c r="J4" s="190" t="s">
        <v>28</v>
      </c>
      <c r="K4" s="191"/>
      <c r="L4" s="191"/>
      <c r="M4" s="192"/>
      <c r="N4" s="187" t="s">
        <v>24</v>
      </c>
      <c r="O4" s="188"/>
      <c r="P4" s="188"/>
      <c r="Q4" s="189"/>
      <c r="R4" s="175" t="s">
        <v>57</v>
      </c>
      <c r="S4" s="176"/>
      <c r="T4" s="176"/>
      <c r="U4" s="177"/>
      <c r="V4" s="83"/>
      <c r="W4" s="84"/>
      <c r="X4" s="37"/>
    </row>
    <row r="5" spans="1:24" s="16" customFormat="1" ht="0.75" customHeight="1" hidden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50"/>
      <c r="S5" s="48"/>
      <c r="T5" s="48"/>
      <c r="U5" s="49"/>
      <c r="V5" s="11"/>
      <c r="W5" s="2"/>
      <c r="X5" s="3"/>
    </row>
    <row r="6" spans="1:24" s="14" customFormat="1" ht="15.75" thickBot="1">
      <c r="A6" s="18"/>
      <c r="B6" s="111">
        <v>15</v>
      </c>
      <c r="C6" s="112">
        <v>15</v>
      </c>
      <c r="D6" s="112">
        <v>0</v>
      </c>
      <c r="E6" s="113">
        <v>1</v>
      </c>
      <c r="F6" s="111">
        <v>15</v>
      </c>
      <c r="G6" s="112">
        <v>0</v>
      </c>
      <c r="H6" s="112">
        <v>15</v>
      </c>
      <c r="I6" s="113">
        <v>0.5</v>
      </c>
      <c r="J6" s="111">
        <v>8</v>
      </c>
      <c r="K6" s="112">
        <v>0</v>
      </c>
      <c r="L6" s="112">
        <v>15</v>
      </c>
      <c r="M6" s="113">
        <v>0</v>
      </c>
      <c r="N6" s="111">
        <v>8</v>
      </c>
      <c r="O6" s="112">
        <v>0</v>
      </c>
      <c r="P6" s="112">
        <v>15</v>
      </c>
      <c r="Q6" s="113">
        <v>0</v>
      </c>
      <c r="R6" s="114">
        <v>15</v>
      </c>
      <c r="S6" s="115">
        <v>0</v>
      </c>
      <c r="T6" s="115">
        <v>8</v>
      </c>
      <c r="U6" s="116">
        <v>1</v>
      </c>
      <c r="V6" s="117">
        <f>B6+C6+D6+F6+G6+H6+N6+O6+P6+J6+K6+L6+R6+S6+T6</f>
        <v>129</v>
      </c>
      <c r="W6" s="118">
        <f>E6+I6+M6+Q6+U6</f>
        <v>2.5</v>
      </c>
      <c r="X6" s="15"/>
    </row>
    <row r="7" spans="1:24" s="14" customFormat="1" ht="15" customHeight="1">
      <c r="A7" s="20"/>
      <c r="B7" s="44"/>
      <c r="C7" s="173" t="s">
        <v>18</v>
      </c>
      <c r="D7" s="174"/>
      <c r="E7" s="105" t="s">
        <v>6</v>
      </c>
      <c r="F7" s="119"/>
      <c r="G7" s="173" t="s">
        <v>19</v>
      </c>
      <c r="H7" s="174"/>
      <c r="I7" s="120" t="s">
        <v>6</v>
      </c>
      <c r="J7" s="108"/>
      <c r="K7" s="173" t="s">
        <v>17</v>
      </c>
      <c r="L7" s="174"/>
      <c r="M7" s="105" t="s">
        <v>6</v>
      </c>
      <c r="N7" s="108"/>
      <c r="O7" s="173" t="s">
        <v>22</v>
      </c>
      <c r="P7" s="174"/>
      <c r="Q7" s="105" t="s">
        <v>6</v>
      </c>
      <c r="R7" s="108"/>
      <c r="S7" s="173" t="s">
        <v>21</v>
      </c>
      <c r="T7" s="174"/>
      <c r="U7" s="105" t="s">
        <v>15</v>
      </c>
      <c r="V7" s="121"/>
      <c r="W7" s="122"/>
      <c r="X7" s="15"/>
    </row>
    <row r="8" spans="1:24" s="32" customFormat="1" ht="60.75" customHeight="1" thickBot="1">
      <c r="A8" s="33" t="s">
        <v>8</v>
      </c>
      <c r="B8" s="41" t="s">
        <v>58</v>
      </c>
      <c r="C8" s="34"/>
      <c r="D8" s="34"/>
      <c r="E8" s="35"/>
      <c r="F8" s="184" t="s">
        <v>26</v>
      </c>
      <c r="G8" s="185"/>
      <c r="H8" s="185"/>
      <c r="I8" s="186"/>
      <c r="J8" s="41" t="s">
        <v>27</v>
      </c>
      <c r="K8" s="38"/>
      <c r="L8" s="38"/>
      <c r="M8" s="39"/>
      <c r="N8" s="41" t="s">
        <v>32</v>
      </c>
      <c r="O8" s="34"/>
      <c r="P8" s="34"/>
      <c r="Q8" s="35"/>
      <c r="R8" s="41" t="s">
        <v>25</v>
      </c>
      <c r="S8" s="34"/>
      <c r="T8" s="34"/>
      <c r="U8" s="35"/>
      <c r="V8" s="87"/>
      <c r="W8" s="84"/>
      <c r="X8" s="37"/>
    </row>
    <row r="9" spans="1:24" s="14" customFormat="1" ht="15.75" thickBot="1">
      <c r="A9" s="18"/>
      <c r="B9" s="111">
        <v>15</v>
      </c>
      <c r="C9" s="112">
        <v>15</v>
      </c>
      <c r="D9" s="112">
        <v>0</v>
      </c>
      <c r="E9" s="113">
        <v>0</v>
      </c>
      <c r="F9" s="123">
        <v>15</v>
      </c>
      <c r="G9" s="124">
        <v>0</v>
      </c>
      <c r="H9" s="124">
        <v>8</v>
      </c>
      <c r="I9" s="125">
        <v>0.5</v>
      </c>
      <c r="J9" s="111">
        <v>15</v>
      </c>
      <c r="K9" s="112">
        <v>0</v>
      </c>
      <c r="L9" s="112">
        <v>8</v>
      </c>
      <c r="M9" s="113">
        <v>1</v>
      </c>
      <c r="N9" s="111">
        <v>8</v>
      </c>
      <c r="O9" s="112">
        <v>0</v>
      </c>
      <c r="P9" s="112">
        <v>8</v>
      </c>
      <c r="Q9" s="113">
        <v>0</v>
      </c>
      <c r="R9" s="111">
        <v>0</v>
      </c>
      <c r="S9" s="112">
        <v>0</v>
      </c>
      <c r="T9" s="112">
        <v>23</v>
      </c>
      <c r="U9" s="113">
        <v>0</v>
      </c>
      <c r="V9" s="117">
        <f>B9+C9+D9+F9+G9+H9+N9+O9+P9+J9+K9+L9+R9+S9+T9</f>
        <v>115</v>
      </c>
      <c r="W9" s="118">
        <f>E9+I9+M9+Q9+U9</f>
        <v>1.5</v>
      </c>
      <c r="X9" s="15"/>
    </row>
    <row r="10" spans="1:24" s="14" customFormat="1" ht="18" customHeight="1">
      <c r="A10" s="20"/>
      <c r="B10" s="45"/>
      <c r="C10" s="173" t="s">
        <v>19</v>
      </c>
      <c r="D10" s="174"/>
      <c r="E10" s="107" t="s">
        <v>6</v>
      </c>
      <c r="F10" s="108"/>
      <c r="G10" s="173" t="s">
        <v>17</v>
      </c>
      <c r="H10" s="174"/>
      <c r="I10" s="105" t="s">
        <v>6</v>
      </c>
      <c r="J10" s="126"/>
      <c r="K10" s="173" t="s">
        <v>17</v>
      </c>
      <c r="L10" s="174"/>
      <c r="M10" s="105" t="s">
        <v>6</v>
      </c>
      <c r="N10" s="108"/>
      <c r="O10" s="173" t="s">
        <v>17</v>
      </c>
      <c r="P10" s="174"/>
      <c r="Q10" s="105" t="s">
        <v>6</v>
      </c>
      <c r="R10" s="108"/>
      <c r="S10" s="173" t="s">
        <v>17</v>
      </c>
      <c r="T10" s="174"/>
      <c r="U10" s="105" t="s">
        <v>6</v>
      </c>
      <c r="V10" s="121"/>
      <c r="W10" s="122"/>
      <c r="X10" s="15"/>
    </row>
    <row r="11" spans="1:24" s="32" customFormat="1" ht="55.5" customHeight="1" thickBot="1">
      <c r="A11" s="33" t="s">
        <v>9</v>
      </c>
      <c r="B11" s="41" t="s">
        <v>60</v>
      </c>
      <c r="C11" s="34"/>
      <c r="D11" s="34"/>
      <c r="E11" s="35"/>
      <c r="F11" s="184" t="s">
        <v>33</v>
      </c>
      <c r="G11" s="185"/>
      <c r="H11" s="185"/>
      <c r="I11" s="186"/>
      <c r="J11" s="41" t="s">
        <v>34</v>
      </c>
      <c r="K11" s="34"/>
      <c r="L11" s="34"/>
      <c r="M11" s="35"/>
      <c r="N11" s="184" t="s">
        <v>35</v>
      </c>
      <c r="O11" s="185"/>
      <c r="P11" s="185"/>
      <c r="Q11" s="186"/>
      <c r="R11" s="41" t="s">
        <v>29</v>
      </c>
      <c r="S11" s="34"/>
      <c r="T11" s="34"/>
      <c r="U11" s="35"/>
      <c r="V11" s="90"/>
      <c r="W11" s="91"/>
      <c r="X11" s="37"/>
    </row>
    <row r="12" spans="1:24" s="16" customFormat="1" ht="16.5" customHeight="1" thickBot="1">
      <c r="A12" s="12"/>
      <c r="B12" s="111">
        <v>15</v>
      </c>
      <c r="C12" s="112">
        <v>0</v>
      </c>
      <c r="D12" s="112">
        <v>8</v>
      </c>
      <c r="E12" s="113">
        <v>0</v>
      </c>
      <c r="F12" s="111">
        <v>15</v>
      </c>
      <c r="G12" s="112">
        <v>15</v>
      </c>
      <c r="H12" s="112">
        <v>0</v>
      </c>
      <c r="I12" s="113">
        <v>0</v>
      </c>
      <c r="J12" s="111">
        <v>15</v>
      </c>
      <c r="K12" s="112">
        <v>0</v>
      </c>
      <c r="L12" s="112">
        <v>15</v>
      </c>
      <c r="M12" s="113">
        <v>0.5</v>
      </c>
      <c r="N12" s="111">
        <v>15</v>
      </c>
      <c r="O12" s="112">
        <v>0</v>
      </c>
      <c r="P12" s="112">
        <v>15</v>
      </c>
      <c r="Q12" s="113">
        <v>0</v>
      </c>
      <c r="R12" s="111">
        <v>0</v>
      </c>
      <c r="S12" s="112">
        <v>0</v>
      </c>
      <c r="T12" s="112">
        <v>30</v>
      </c>
      <c r="U12" s="113">
        <v>0</v>
      </c>
      <c r="V12" s="117">
        <f>B12+C12+D12+F12+G12+H12+N12+O12+P12+J12+K12+L12+R12+S12+T12</f>
        <v>143</v>
      </c>
      <c r="W12" s="118">
        <f>E12+I12+M12+Q12+U12</f>
        <v>0.5</v>
      </c>
      <c r="X12" s="1"/>
    </row>
    <row r="13" spans="1:24" s="14" customFormat="1" ht="16.5" customHeight="1">
      <c r="A13" s="20"/>
      <c r="B13" s="21"/>
      <c r="C13" s="173" t="s">
        <v>17</v>
      </c>
      <c r="D13" s="174"/>
      <c r="E13" s="105" t="s">
        <v>6</v>
      </c>
      <c r="F13" s="108"/>
      <c r="G13" s="173" t="s">
        <v>17</v>
      </c>
      <c r="H13" s="174"/>
      <c r="I13" s="105" t="s">
        <v>6</v>
      </c>
      <c r="J13" s="108"/>
      <c r="K13" s="173" t="s">
        <v>17</v>
      </c>
      <c r="L13" s="174"/>
      <c r="M13" s="105" t="s">
        <v>6</v>
      </c>
      <c r="N13" s="108"/>
      <c r="O13" s="173" t="s">
        <v>18</v>
      </c>
      <c r="P13" s="174"/>
      <c r="Q13" s="105" t="s">
        <v>6</v>
      </c>
      <c r="R13" s="119"/>
      <c r="S13" s="173" t="s">
        <v>19</v>
      </c>
      <c r="T13" s="174"/>
      <c r="U13" s="120" t="s">
        <v>6</v>
      </c>
      <c r="V13" s="121"/>
      <c r="W13" s="122"/>
      <c r="X13" s="13"/>
    </row>
    <row r="14" spans="1:24" s="32" customFormat="1" ht="48.75" customHeight="1" thickBot="1">
      <c r="A14" s="33" t="s">
        <v>10</v>
      </c>
      <c r="B14" s="184" t="s">
        <v>30</v>
      </c>
      <c r="C14" s="185"/>
      <c r="D14" s="185"/>
      <c r="E14" s="186"/>
      <c r="F14" s="187" t="s">
        <v>36</v>
      </c>
      <c r="G14" s="188"/>
      <c r="H14" s="188"/>
      <c r="I14" s="189"/>
      <c r="J14" s="187" t="s">
        <v>37</v>
      </c>
      <c r="K14" s="188"/>
      <c r="L14" s="188"/>
      <c r="M14" s="189"/>
      <c r="N14" s="190" t="s">
        <v>61</v>
      </c>
      <c r="O14" s="191"/>
      <c r="P14" s="191"/>
      <c r="Q14" s="192"/>
      <c r="R14" s="184" t="s">
        <v>62</v>
      </c>
      <c r="S14" s="185"/>
      <c r="T14" s="185"/>
      <c r="U14" s="186"/>
      <c r="V14" s="90"/>
      <c r="W14" s="91"/>
      <c r="X14" s="31"/>
    </row>
    <row r="15" spans="1:24" s="14" customFormat="1" ht="15.75" thickBot="1">
      <c r="A15" s="18"/>
      <c r="B15" s="19">
        <v>15</v>
      </c>
      <c r="C15" s="112">
        <v>0</v>
      </c>
      <c r="D15" s="112">
        <v>8</v>
      </c>
      <c r="E15" s="113">
        <v>1</v>
      </c>
      <c r="F15" s="111">
        <v>15</v>
      </c>
      <c r="G15" s="112">
        <v>15</v>
      </c>
      <c r="H15" s="112">
        <v>0</v>
      </c>
      <c r="I15" s="113">
        <v>0</v>
      </c>
      <c r="J15" s="123">
        <v>15</v>
      </c>
      <c r="K15" s="124">
        <v>0</v>
      </c>
      <c r="L15" s="124">
        <v>15</v>
      </c>
      <c r="M15" s="125">
        <v>0</v>
      </c>
      <c r="N15" s="111">
        <v>15</v>
      </c>
      <c r="O15" s="112">
        <v>0</v>
      </c>
      <c r="P15" s="112">
        <v>15</v>
      </c>
      <c r="Q15" s="113">
        <v>0</v>
      </c>
      <c r="R15" s="111">
        <v>15</v>
      </c>
      <c r="S15" s="112">
        <v>8</v>
      </c>
      <c r="T15" s="112">
        <v>0</v>
      </c>
      <c r="U15" s="113">
        <v>0</v>
      </c>
      <c r="V15" s="117">
        <f>B15+C15+D15+F15+G15+H15+N15+O15+P15+J15+K15+L15+R15+S15+T15</f>
        <v>136</v>
      </c>
      <c r="W15" s="118">
        <f>E15+I15+M15+Q15+U15</f>
        <v>1</v>
      </c>
      <c r="X15" s="13"/>
    </row>
    <row r="16" spans="1:24" s="14" customFormat="1" ht="17.25" customHeight="1">
      <c r="A16" s="20"/>
      <c r="B16" s="108"/>
      <c r="C16" s="173" t="s">
        <v>18</v>
      </c>
      <c r="D16" s="174"/>
      <c r="E16" s="105" t="s">
        <v>6</v>
      </c>
      <c r="F16" s="108"/>
      <c r="G16" s="173" t="s">
        <v>21</v>
      </c>
      <c r="H16" s="174"/>
      <c r="I16" s="105" t="s">
        <v>6</v>
      </c>
      <c r="J16" s="108"/>
      <c r="K16" s="173" t="s">
        <v>64</v>
      </c>
      <c r="L16" s="174"/>
      <c r="M16" s="105" t="s">
        <v>6</v>
      </c>
      <c r="N16" s="108"/>
      <c r="O16" s="173" t="s">
        <v>18</v>
      </c>
      <c r="P16" s="174"/>
      <c r="Q16" s="105" t="s">
        <v>6</v>
      </c>
      <c r="R16" s="127"/>
      <c r="S16" s="180"/>
      <c r="T16" s="181"/>
      <c r="U16" s="128"/>
      <c r="V16" s="129"/>
      <c r="W16" s="93"/>
      <c r="X16" s="13"/>
    </row>
    <row r="17" spans="1:24" s="32" customFormat="1" ht="55.5" customHeight="1" thickBot="1">
      <c r="A17" s="33" t="s">
        <v>11</v>
      </c>
      <c r="B17" s="187" t="s">
        <v>63</v>
      </c>
      <c r="C17" s="188"/>
      <c r="D17" s="188"/>
      <c r="E17" s="189"/>
      <c r="F17" s="184" t="s">
        <v>38</v>
      </c>
      <c r="G17" s="185"/>
      <c r="H17" s="185"/>
      <c r="I17" s="186"/>
      <c r="J17" s="190" t="s">
        <v>39</v>
      </c>
      <c r="K17" s="191"/>
      <c r="L17" s="191"/>
      <c r="M17" s="192"/>
      <c r="N17" s="184" t="s">
        <v>31</v>
      </c>
      <c r="O17" s="185"/>
      <c r="P17" s="185"/>
      <c r="Q17" s="186"/>
      <c r="R17" s="214"/>
      <c r="S17" s="215"/>
      <c r="T17" s="215"/>
      <c r="U17" s="216"/>
      <c r="V17" s="90"/>
      <c r="W17" s="91"/>
      <c r="X17" s="31"/>
    </row>
    <row r="18" spans="1:24" s="14" customFormat="1" ht="15.75" thickBot="1">
      <c r="A18" s="18"/>
      <c r="B18" s="111">
        <v>15</v>
      </c>
      <c r="C18" s="112">
        <v>0</v>
      </c>
      <c r="D18" s="112">
        <v>15</v>
      </c>
      <c r="E18" s="113">
        <v>0</v>
      </c>
      <c r="F18" s="111">
        <v>15</v>
      </c>
      <c r="G18" s="112">
        <v>0</v>
      </c>
      <c r="H18" s="112">
        <v>8</v>
      </c>
      <c r="I18" s="113">
        <v>0</v>
      </c>
      <c r="J18" s="111">
        <v>23</v>
      </c>
      <c r="K18" s="112">
        <v>0</v>
      </c>
      <c r="L18" s="112">
        <v>15</v>
      </c>
      <c r="M18" s="113">
        <v>2</v>
      </c>
      <c r="N18" s="111">
        <v>15</v>
      </c>
      <c r="O18" s="112">
        <v>0</v>
      </c>
      <c r="P18" s="112">
        <v>15</v>
      </c>
      <c r="Q18" s="113">
        <v>0.5</v>
      </c>
      <c r="R18" s="130"/>
      <c r="S18" s="130"/>
      <c r="T18" s="130"/>
      <c r="U18" s="131"/>
      <c r="V18" s="117">
        <f>B18+C18+D18+F18+G18+H18+N18+O18+P18+J18+K18+L18+R18+S18+T18</f>
        <v>121</v>
      </c>
      <c r="W18" s="118">
        <f>E18+I18+M18+Q18+U18</f>
        <v>2.5</v>
      </c>
      <c r="X18" s="13"/>
    </row>
    <row r="19" spans="1:24" s="14" customFormat="1" ht="16.5" customHeight="1" thickBot="1">
      <c r="A19" s="20"/>
      <c r="B19" s="44"/>
      <c r="C19" s="173" t="s">
        <v>20</v>
      </c>
      <c r="D19" s="174"/>
      <c r="E19" s="105" t="s">
        <v>6</v>
      </c>
      <c r="F19" s="108"/>
      <c r="G19" s="173" t="s">
        <v>19</v>
      </c>
      <c r="H19" s="174"/>
      <c r="I19" s="105" t="s">
        <v>6</v>
      </c>
      <c r="J19" s="132"/>
      <c r="K19" s="173" t="s">
        <v>20</v>
      </c>
      <c r="L19" s="174"/>
      <c r="M19" s="120" t="s">
        <v>6</v>
      </c>
      <c r="N19" s="108"/>
      <c r="O19" s="173" t="s">
        <v>18</v>
      </c>
      <c r="P19" s="174"/>
      <c r="Q19" s="105" t="s">
        <v>6</v>
      </c>
      <c r="R19" s="109"/>
      <c r="S19" s="182" t="s">
        <v>67</v>
      </c>
      <c r="T19" s="183"/>
      <c r="U19" s="110" t="s">
        <v>6</v>
      </c>
      <c r="V19" s="133"/>
      <c r="W19" s="134"/>
      <c r="X19" s="13"/>
    </row>
    <row r="20" spans="1:30" s="32" customFormat="1" ht="69.75" customHeight="1" thickBot="1">
      <c r="A20" s="33" t="s">
        <v>12</v>
      </c>
      <c r="B20" s="41" t="s">
        <v>40</v>
      </c>
      <c r="C20" s="34"/>
      <c r="D20" s="34"/>
      <c r="E20" s="35"/>
      <c r="F20" s="41" t="s">
        <v>41</v>
      </c>
      <c r="G20" s="34"/>
      <c r="H20" s="34"/>
      <c r="I20" s="35"/>
      <c r="J20" s="184" t="s">
        <v>65</v>
      </c>
      <c r="K20" s="185"/>
      <c r="L20" s="185"/>
      <c r="M20" s="186"/>
      <c r="N20" s="187" t="s">
        <v>66</v>
      </c>
      <c r="O20" s="188"/>
      <c r="P20" s="188"/>
      <c r="Q20" s="189"/>
      <c r="R20" s="170" t="s">
        <v>68</v>
      </c>
      <c r="S20" s="171"/>
      <c r="T20" s="171"/>
      <c r="U20" s="172"/>
      <c r="V20" s="40"/>
      <c r="W20" s="36"/>
      <c r="X20" s="31"/>
      <c r="Y20" s="68"/>
      <c r="Z20" s="69"/>
      <c r="AA20" s="69"/>
      <c r="AB20" s="70"/>
      <c r="AC20" s="71"/>
      <c r="AD20" s="81"/>
    </row>
    <row r="21" spans="1:30" s="16" customFormat="1" ht="13.5" customHeight="1" thickBot="1">
      <c r="A21" s="4"/>
      <c r="B21" s="135"/>
      <c r="C21" s="136"/>
      <c r="D21" s="136"/>
      <c r="E21" s="137"/>
      <c r="F21" s="135"/>
      <c r="G21" s="136"/>
      <c r="H21" s="136"/>
      <c r="I21" s="137"/>
      <c r="J21" s="135"/>
      <c r="K21" s="136"/>
      <c r="L21" s="136"/>
      <c r="M21" s="137"/>
      <c r="N21" s="138"/>
      <c r="O21" s="139"/>
      <c r="P21" s="139"/>
      <c r="Q21" s="140"/>
      <c r="R21" s="141">
        <v>0</v>
      </c>
      <c r="S21" s="142">
        <v>23</v>
      </c>
      <c r="T21" s="142">
        <v>0</v>
      </c>
      <c r="U21" s="143">
        <v>0</v>
      </c>
      <c r="V21" s="133"/>
      <c r="W21" s="144"/>
      <c r="X21" s="1"/>
      <c r="Y21" s="72"/>
      <c r="Z21" s="14"/>
      <c r="AA21" s="14"/>
      <c r="AB21" s="73"/>
      <c r="AC21" s="71"/>
      <c r="AD21" s="81"/>
    </row>
    <row r="22" spans="1:30" s="14" customFormat="1" ht="13.5" customHeight="1" thickBot="1">
      <c r="A22" s="18"/>
      <c r="B22" s="111">
        <v>15</v>
      </c>
      <c r="C22" s="112">
        <v>0</v>
      </c>
      <c r="D22" s="112">
        <v>15</v>
      </c>
      <c r="E22" s="113">
        <v>2</v>
      </c>
      <c r="F22" s="111">
        <v>8</v>
      </c>
      <c r="G22" s="112">
        <v>0</v>
      </c>
      <c r="H22" s="112">
        <v>15</v>
      </c>
      <c r="I22" s="113">
        <v>0.5</v>
      </c>
      <c r="J22" s="111">
        <v>23</v>
      </c>
      <c r="K22" s="112">
        <v>0</v>
      </c>
      <c r="L22" s="112">
        <v>15</v>
      </c>
      <c r="M22" s="113">
        <v>0.5</v>
      </c>
      <c r="N22" s="123">
        <v>23</v>
      </c>
      <c r="O22" s="124">
        <v>0</v>
      </c>
      <c r="P22" s="124">
        <v>15</v>
      </c>
      <c r="Q22" s="125">
        <v>1</v>
      </c>
      <c r="R22" s="114">
        <v>15</v>
      </c>
      <c r="S22" s="115">
        <v>8</v>
      </c>
      <c r="T22" s="115">
        <v>0</v>
      </c>
      <c r="U22" s="116">
        <v>0</v>
      </c>
      <c r="V22" s="117">
        <f>B22+C22+D22+F22+G22+H22+N22+O22+P22+J22+K22+L22+R22+S22+T22</f>
        <v>152</v>
      </c>
      <c r="W22" s="118">
        <f>E22+I22+M22+Q22+U22</f>
        <v>4</v>
      </c>
      <c r="X22" s="13"/>
      <c r="Y22" s="72"/>
      <c r="AB22" s="74"/>
      <c r="AC22" s="25"/>
      <c r="AD22" s="81"/>
    </row>
    <row r="23" spans="1:30" s="14" customFormat="1" ht="15" customHeight="1">
      <c r="A23" s="20"/>
      <c r="B23" s="44"/>
      <c r="C23" s="173" t="s">
        <v>18</v>
      </c>
      <c r="D23" s="174"/>
      <c r="E23" s="105" t="s">
        <v>6</v>
      </c>
      <c r="F23" s="108"/>
      <c r="G23" s="173" t="s">
        <v>20</v>
      </c>
      <c r="H23" s="174"/>
      <c r="I23" s="105" t="s">
        <v>6</v>
      </c>
      <c r="J23" s="108"/>
      <c r="K23" s="173" t="s">
        <v>20</v>
      </c>
      <c r="L23" s="174"/>
      <c r="M23" s="105" t="s">
        <v>6</v>
      </c>
      <c r="N23" s="108"/>
      <c r="O23" s="173" t="s">
        <v>19</v>
      </c>
      <c r="P23" s="174"/>
      <c r="Q23" s="105" t="s">
        <v>16</v>
      </c>
      <c r="R23" s="145"/>
      <c r="S23" s="173" t="s">
        <v>19</v>
      </c>
      <c r="T23" s="173"/>
      <c r="U23" s="146" t="s">
        <v>16</v>
      </c>
      <c r="V23" s="129"/>
      <c r="W23" s="147"/>
      <c r="X23" s="13"/>
      <c r="Y23" s="75"/>
      <c r="AB23" s="26"/>
      <c r="AC23" s="25"/>
      <c r="AD23" s="17"/>
    </row>
    <row r="24" spans="1:30" s="32" customFormat="1" ht="75.75" customHeight="1" thickBot="1">
      <c r="A24" s="33" t="s">
        <v>13</v>
      </c>
      <c r="B24" s="184" t="s">
        <v>69</v>
      </c>
      <c r="C24" s="185"/>
      <c r="D24" s="185"/>
      <c r="E24" s="186"/>
      <c r="F24" s="187" t="s">
        <v>70</v>
      </c>
      <c r="G24" s="188"/>
      <c r="H24" s="188"/>
      <c r="I24" s="189"/>
      <c r="J24" s="187" t="s">
        <v>94</v>
      </c>
      <c r="K24" s="188"/>
      <c r="L24" s="188"/>
      <c r="M24" s="189"/>
      <c r="N24" s="204" t="s">
        <v>71</v>
      </c>
      <c r="O24" s="205"/>
      <c r="P24" s="205"/>
      <c r="Q24" s="206"/>
      <c r="R24" s="204" t="s">
        <v>42</v>
      </c>
      <c r="S24" s="205"/>
      <c r="T24" s="205"/>
      <c r="U24" s="206"/>
      <c r="V24" s="90"/>
      <c r="W24" s="91"/>
      <c r="X24" s="31"/>
      <c r="Y24" s="75"/>
      <c r="Z24" s="14"/>
      <c r="AA24" s="14"/>
      <c r="AB24" s="26"/>
      <c r="AC24" s="25"/>
      <c r="AD24" s="17"/>
    </row>
    <row r="25" spans="1:24" s="14" customFormat="1" ht="15.75" thickBot="1">
      <c r="A25" s="18"/>
      <c r="B25" s="111">
        <v>15</v>
      </c>
      <c r="C25" s="112">
        <v>0</v>
      </c>
      <c r="D25" s="112">
        <v>23</v>
      </c>
      <c r="E25" s="113">
        <v>1</v>
      </c>
      <c r="F25" s="111">
        <v>15</v>
      </c>
      <c r="G25" s="112">
        <v>0</v>
      </c>
      <c r="H25" s="112">
        <v>23</v>
      </c>
      <c r="I25" s="113">
        <v>0.5</v>
      </c>
      <c r="J25" s="111">
        <v>23</v>
      </c>
      <c r="K25" s="112">
        <v>0</v>
      </c>
      <c r="L25" s="112">
        <v>15</v>
      </c>
      <c r="M25" s="113">
        <v>1</v>
      </c>
      <c r="N25" s="111">
        <v>0</v>
      </c>
      <c r="O25" s="112">
        <v>0</v>
      </c>
      <c r="P25" s="112">
        <v>15</v>
      </c>
      <c r="Q25" s="113">
        <v>3</v>
      </c>
      <c r="R25" s="148">
        <v>0</v>
      </c>
      <c r="S25" s="149">
        <v>0</v>
      </c>
      <c r="T25" s="149">
        <v>15</v>
      </c>
      <c r="U25" s="150">
        <v>3</v>
      </c>
      <c r="V25" s="117">
        <f>B25+C25+D25+F25+G25+H25+N25+O25+P25+J25+K25+L25+R25+S25+T25</f>
        <v>144</v>
      </c>
      <c r="W25" s="118">
        <f>E25+I25+M25+Q25+U25</f>
        <v>8.5</v>
      </c>
      <c r="X25" s="13"/>
    </row>
    <row r="26" spans="1:24" s="14" customFormat="1" ht="14.25" customHeight="1">
      <c r="A26" s="20"/>
      <c r="B26" s="44"/>
      <c r="C26" s="173" t="s">
        <v>20</v>
      </c>
      <c r="D26" s="174"/>
      <c r="E26" s="105" t="s">
        <v>6</v>
      </c>
      <c r="F26" s="44"/>
      <c r="G26" s="178" t="s">
        <v>17</v>
      </c>
      <c r="H26" s="179"/>
      <c r="I26" s="22" t="s">
        <v>6</v>
      </c>
      <c r="J26" s="44"/>
      <c r="K26" s="178" t="s">
        <v>18</v>
      </c>
      <c r="L26" s="179"/>
      <c r="M26" s="22" t="s">
        <v>6</v>
      </c>
      <c r="N26" s="51"/>
      <c r="O26" s="210" t="s">
        <v>18</v>
      </c>
      <c r="P26" s="211"/>
      <c r="Q26" s="47" t="s">
        <v>6</v>
      </c>
      <c r="R26" s="46"/>
      <c r="S26" s="212"/>
      <c r="T26" s="213"/>
      <c r="U26" s="23"/>
      <c r="V26" s="92"/>
      <c r="W26" s="93"/>
      <c r="X26" s="13"/>
    </row>
    <row r="27" spans="1:24" s="32" customFormat="1" ht="83.25" customHeight="1" thickBot="1">
      <c r="A27" s="33" t="s">
        <v>14</v>
      </c>
      <c r="B27" s="198" t="s">
        <v>72</v>
      </c>
      <c r="C27" s="199"/>
      <c r="D27" s="199"/>
      <c r="E27" s="200"/>
      <c r="F27" s="184" t="s">
        <v>73</v>
      </c>
      <c r="G27" s="185"/>
      <c r="H27" s="185"/>
      <c r="I27" s="186"/>
      <c r="J27" s="184" t="s">
        <v>74</v>
      </c>
      <c r="K27" s="185"/>
      <c r="L27" s="185"/>
      <c r="M27" s="186"/>
      <c r="N27" s="207" t="s">
        <v>75</v>
      </c>
      <c r="O27" s="208"/>
      <c r="P27" s="208"/>
      <c r="Q27" s="209"/>
      <c r="R27" s="201"/>
      <c r="S27" s="202"/>
      <c r="T27" s="202"/>
      <c r="U27" s="203"/>
      <c r="V27" s="90"/>
      <c r="W27" s="91"/>
      <c r="X27" s="31"/>
    </row>
    <row r="28" spans="1:24" s="14" customFormat="1" ht="15.75" thickBot="1">
      <c r="A28" s="18"/>
      <c r="B28" s="111">
        <v>15</v>
      </c>
      <c r="C28" s="112">
        <v>0</v>
      </c>
      <c r="D28" s="112">
        <v>23</v>
      </c>
      <c r="E28" s="113">
        <v>0.5</v>
      </c>
      <c r="F28" s="111">
        <v>15</v>
      </c>
      <c r="G28" s="112">
        <v>0</v>
      </c>
      <c r="H28" s="112">
        <v>15</v>
      </c>
      <c r="I28" s="113">
        <v>0.5</v>
      </c>
      <c r="J28" s="111">
        <v>23</v>
      </c>
      <c r="K28" s="112">
        <v>0</v>
      </c>
      <c r="L28" s="112">
        <v>15</v>
      </c>
      <c r="M28" s="113">
        <v>0</v>
      </c>
      <c r="N28" s="114">
        <v>15</v>
      </c>
      <c r="O28" s="115">
        <v>0</v>
      </c>
      <c r="P28" s="115">
        <v>15</v>
      </c>
      <c r="Q28" s="116">
        <v>0.5</v>
      </c>
      <c r="R28" s="151"/>
      <c r="S28" s="152"/>
      <c r="T28" s="152"/>
      <c r="U28" s="153"/>
      <c r="V28" s="117">
        <f>B28+C28+D28+F28+G28+H28+N28+O28+P28+J28+K28+L28+R28+S28+T28</f>
        <v>136</v>
      </c>
      <c r="W28" s="118">
        <f>E28+I28+M28+Q28+U28</f>
        <v>1.5</v>
      </c>
      <c r="X28" s="13"/>
    </row>
    <row r="29" spans="1:24" s="14" customFormat="1" ht="14.25" customHeight="1">
      <c r="A29" s="20"/>
      <c r="B29" s="108"/>
      <c r="C29" s="173" t="s">
        <v>17</v>
      </c>
      <c r="D29" s="174"/>
      <c r="E29" s="105" t="s">
        <v>6</v>
      </c>
      <c r="F29" s="108"/>
      <c r="G29" s="173" t="s">
        <v>17</v>
      </c>
      <c r="H29" s="174"/>
      <c r="I29" s="105" t="s">
        <v>6</v>
      </c>
      <c r="J29" s="109"/>
      <c r="K29" s="182" t="s">
        <v>20</v>
      </c>
      <c r="L29" s="183"/>
      <c r="M29" s="110" t="s">
        <v>6</v>
      </c>
      <c r="N29" s="109"/>
      <c r="O29" s="182" t="s">
        <v>17</v>
      </c>
      <c r="P29" s="183"/>
      <c r="Q29" s="110" t="s">
        <v>16</v>
      </c>
      <c r="R29" s="154"/>
      <c r="S29" s="182" t="s">
        <v>18</v>
      </c>
      <c r="T29" s="182"/>
      <c r="U29" s="110" t="s">
        <v>6</v>
      </c>
      <c r="V29" s="121"/>
      <c r="W29" s="122"/>
      <c r="X29" s="155"/>
    </row>
    <row r="30" spans="1:24" s="32" customFormat="1" ht="95.25" customHeight="1" thickBot="1">
      <c r="A30" s="33" t="s">
        <v>44</v>
      </c>
      <c r="B30" s="198" t="s">
        <v>76</v>
      </c>
      <c r="C30" s="199"/>
      <c r="D30" s="199"/>
      <c r="E30" s="200"/>
      <c r="F30" s="187" t="s">
        <v>77</v>
      </c>
      <c r="G30" s="188"/>
      <c r="H30" s="188"/>
      <c r="I30" s="189"/>
      <c r="J30" s="175" t="s">
        <v>78</v>
      </c>
      <c r="K30" s="176"/>
      <c r="L30" s="176"/>
      <c r="M30" s="177"/>
      <c r="N30" s="175" t="s">
        <v>79</v>
      </c>
      <c r="O30" s="176"/>
      <c r="P30" s="176"/>
      <c r="Q30" s="177"/>
      <c r="R30" s="193" t="s">
        <v>80</v>
      </c>
      <c r="S30" s="194"/>
      <c r="T30" s="194"/>
      <c r="U30" s="195"/>
      <c r="V30" s="87"/>
      <c r="W30" s="84"/>
      <c r="X30" s="31"/>
    </row>
    <row r="31" spans="1:24" s="14" customFormat="1" ht="17.25" customHeight="1" thickBot="1">
      <c r="A31" s="18"/>
      <c r="B31" s="111">
        <v>15</v>
      </c>
      <c r="C31" s="112">
        <v>0</v>
      </c>
      <c r="D31" s="112">
        <v>15</v>
      </c>
      <c r="E31" s="113">
        <v>0</v>
      </c>
      <c r="F31" s="111">
        <v>15</v>
      </c>
      <c r="G31" s="112">
        <v>0</v>
      </c>
      <c r="H31" s="112">
        <v>15</v>
      </c>
      <c r="I31" s="113">
        <v>0</v>
      </c>
      <c r="J31" s="114">
        <v>15</v>
      </c>
      <c r="K31" s="115">
        <v>0</v>
      </c>
      <c r="L31" s="115">
        <v>15</v>
      </c>
      <c r="M31" s="116">
        <v>1</v>
      </c>
      <c r="N31" s="114">
        <v>15</v>
      </c>
      <c r="O31" s="115">
        <v>0</v>
      </c>
      <c r="P31" s="115">
        <v>15</v>
      </c>
      <c r="Q31" s="116">
        <v>3</v>
      </c>
      <c r="R31" s="114">
        <v>15</v>
      </c>
      <c r="S31" s="115">
        <v>0</v>
      </c>
      <c r="T31" s="115">
        <v>15</v>
      </c>
      <c r="U31" s="116">
        <v>0.5</v>
      </c>
      <c r="V31" s="117">
        <f>B31+C31+D31+F31+G31+H31+N31+O31+P31+J31+K31+L31+R31+S31+T31</f>
        <v>150</v>
      </c>
      <c r="W31" s="118">
        <f>E31+I31+M31+Q31+U31</f>
        <v>4.5</v>
      </c>
      <c r="X31" s="13"/>
    </row>
    <row r="32" spans="1:24" s="14" customFormat="1" ht="17.25" customHeight="1">
      <c r="A32" s="20"/>
      <c r="B32" s="94"/>
      <c r="C32" s="196" t="s">
        <v>19</v>
      </c>
      <c r="D32" s="196"/>
      <c r="E32" s="156"/>
      <c r="F32" s="109"/>
      <c r="G32" s="182" t="s">
        <v>21</v>
      </c>
      <c r="H32" s="182"/>
      <c r="I32" s="110" t="s">
        <v>6</v>
      </c>
      <c r="J32" s="157"/>
      <c r="K32" s="197" t="s">
        <v>21</v>
      </c>
      <c r="L32" s="197"/>
      <c r="M32" s="158" t="s">
        <v>6</v>
      </c>
      <c r="N32" s="159"/>
      <c r="O32" s="231" t="s">
        <v>86</v>
      </c>
      <c r="P32" s="231"/>
      <c r="Q32" s="160" t="s">
        <v>84</v>
      </c>
      <c r="R32" s="161"/>
      <c r="S32" s="180"/>
      <c r="T32" s="181"/>
      <c r="U32" s="162"/>
      <c r="V32" s="129"/>
      <c r="W32" s="147"/>
      <c r="X32" s="13"/>
    </row>
    <row r="33" spans="1:24" s="32" customFormat="1" ht="83.25" customHeight="1" thickBot="1">
      <c r="A33" s="33" t="s">
        <v>45</v>
      </c>
      <c r="B33" s="228" t="s">
        <v>81</v>
      </c>
      <c r="C33" s="229"/>
      <c r="D33" s="229"/>
      <c r="E33" s="230"/>
      <c r="F33" s="193" t="s">
        <v>82</v>
      </c>
      <c r="G33" s="232"/>
      <c r="H33" s="232"/>
      <c r="I33" s="233"/>
      <c r="J33" s="234" t="s">
        <v>83</v>
      </c>
      <c r="K33" s="171"/>
      <c r="L33" s="171"/>
      <c r="M33" s="172"/>
      <c r="N33" s="223" t="s">
        <v>85</v>
      </c>
      <c r="O33" s="224"/>
      <c r="P33" s="224"/>
      <c r="Q33" s="225"/>
      <c r="R33" s="201"/>
      <c r="S33" s="202"/>
      <c r="T33" s="202"/>
      <c r="U33" s="203"/>
      <c r="V33" s="90"/>
      <c r="W33" s="91"/>
      <c r="X33" s="31"/>
    </row>
    <row r="34" spans="1:24" s="16" customFormat="1" ht="13.5" hidden="1" thickBot="1">
      <c r="A34" s="4"/>
      <c r="B34" s="95"/>
      <c r="C34" s="96"/>
      <c r="D34" s="96"/>
      <c r="E34" s="97"/>
      <c r="F34" s="50"/>
      <c r="G34" s="48"/>
      <c r="H34" s="48"/>
      <c r="I34" s="49"/>
      <c r="J34" s="98"/>
      <c r="K34" s="99"/>
      <c r="L34" s="99"/>
      <c r="M34" s="100"/>
      <c r="N34" s="52"/>
      <c r="O34" s="53"/>
      <c r="P34" s="53"/>
      <c r="Q34" s="54"/>
      <c r="R34" s="43"/>
      <c r="S34" s="9"/>
      <c r="T34" s="9"/>
      <c r="U34" s="10"/>
      <c r="V34" s="88"/>
      <c r="W34" s="89"/>
      <c r="X34" s="1"/>
    </row>
    <row r="35" spans="1:24" s="14" customFormat="1" ht="15.75" thickBot="1">
      <c r="A35" s="18"/>
      <c r="B35" s="55"/>
      <c r="C35" s="56"/>
      <c r="D35" s="56"/>
      <c r="E35" s="57"/>
      <c r="F35" s="114">
        <v>10</v>
      </c>
      <c r="G35" s="115">
        <v>0</v>
      </c>
      <c r="H35" s="115">
        <v>10</v>
      </c>
      <c r="I35" s="116">
        <v>0</v>
      </c>
      <c r="J35" s="114">
        <v>10</v>
      </c>
      <c r="K35" s="115">
        <v>0</v>
      </c>
      <c r="L35" s="115">
        <v>10</v>
      </c>
      <c r="M35" s="116">
        <v>0</v>
      </c>
      <c r="N35" s="163">
        <v>0</v>
      </c>
      <c r="O35" s="164">
        <v>0</v>
      </c>
      <c r="P35" s="164">
        <v>0</v>
      </c>
      <c r="Q35" s="165">
        <v>0</v>
      </c>
      <c r="R35" s="151"/>
      <c r="S35" s="152"/>
      <c r="T35" s="152"/>
      <c r="U35" s="153"/>
      <c r="V35" s="117">
        <f>B35+C35+D35+F35+G35+H35+N35+O35+P35+J35+K35+L35+R35+S35+T35</f>
        <v>40</v>
      </c>
      <c r="W35" s="118">
        <f>E35+I35+M35+Q35+U35</f>
        <v>0</v>
      </c>
      <c r="X35" s="13"/>
    </row>
    <row r="36" ht="14.25" customHeight="1">
      <c r="Z36" s="76"/>
    </row>
    <row r="37" spans="1:27" ht="18">
      <c r="A37" s="77"/>
      <c r="B37" s="77"/>
      <c r="C37" s="78"/>
      <c r="D37" s="77"/>
      <c r="E37" s="77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82"/>
      <c r="V37" s="166">
        <f>(V6+V9+V12+V15+V18+V22+V25+V28+V31)*15+V35*10</f>
        <v>18790</v>
      </c>
      <c r="W37" s="167">
        <f>W6+W9+W12+W15+W18+W22+W28+W31+W35</f>
        <v>18</v>
      </c>
      <c r="X37" s="58" t="s">
        <v>46</v>
      </c>
      <c r="Y37" s="59"/>
      <c r="Z37" s="60"/>
      <c r="AA37" s="60"/>
    </row>
    <row r="38" spans="1:27" ht="18.75" thickBot="1">
      <c r="A38" s="79"/>
      <c r="B38" s="80"/>
      <c r="C38" s="80"/>
      <c r="D38" s="80"/>
      <c r="E38" s="80"/>
      <c r="F38" s="80"/>
      <c r="G38" s="80"/>
      <c r="H38" s="80"/>
      <c r="I38" s="68" t="s">
        <v>56</v>
      </c>
      <c r="J38" s="69"/>
      <c r="K38" s="69"/>
      <c r="L38" s="70"/>
      <c r="M38" s="71"/>
      <c r="N38" s="81"/>
      <c r="O38" s="81"/>
      <c r="P38" s="24"/>
      <c r="X38" s="58"/>
      <c r="Y38" s="59"/>
      <c r="Z38" s="60"/>
      <c r="AA38" s="60"/>
    </row>
    <row r="39" spans="1:27" ht="18.75" customHeight="1">
      <c r="A39" s="79"/>
      <c r="B39" s="81"/>
      <c r="C39" s="81"/>
      <c r="D39" s="81"/>
      <c r="E39" s="81"/>
      <c r="F39" s="81"/>
      <c r="G39" s="81"/>
      <c r="H39" s="81"/>
      <c r="I39" s="72" t="s">
        <v>88</v>
      </c>
      <c r="J39" s="14"/>
      <c r="K39" s="14"/>
      <c r="L39" s="73"/>
      <c r="M39" s="71"/>
      <c r="N39" s="81"/>
      <c r="O39" s="81"/>
      <c r="P39" s="24"/>
      <c r="Q39" s="103"/>
      <c r="R39" s="227" t="s">
        <v>92</v>
      </c>
      <c r="S39" s="227"/>
      <c r="T39" s="227"/>
      <c r="U39" s="227"/>
      <c r="X39" s="61" t="s">
        <v>47</v>
      </c>
      <c r="Y39" s="62" t="s">
        <v>48</v>
      </c>
      <c r="Z39" s="63" t="s">
        <v>49</v>
      </c>
      <c r="AA39" s="64" t="s">
        <v>50</v>
      </c>
    </row>
    <row r="40" spans="1:27" ht="18">
      <c r="A40" s="79"/>
      <c r="B40" s="81"/>
      <c r="C40" s="81"/>
      <c r="D40" s="81"/>
      <c r="E40" s="81"/>
      <c r="F40" s="81"/>
      <c r="G40" s="81"/>
      <c r="H40" s="81"/>
      <c r="I40" s="72" t="s">
        <v>89</v>
      </c>
      <c r="J40" s="14"/>
      <c r="K40" s="14"/>
      <c r="L40" s="74"/>
      <c r="M40" s="25"/>
      <c r="N40" s="81"/>
      <c r="O40" s="81"/>
      <c r="P40" s="24"/>
      <c r="Q40" s="104"/>
      <c r="R40" s="227" t="s">
        <v>93</v>
      </c>
      <c r="S40" s="227"/>
      <c r="T40" s="227"/>
      <c r="U40" s="227"/>
      <c r="X40" s="217" t="s">
        <v>51</v>
      </c>
      <c r="Y40" s="218"/>
      <c r="Z40" s="218"/>
      <c r="AA40" s="219"/>
    </row>
    <row r="41" spans="9:27" ht="18">
      <c r="I41" s="75" t="s">
        <v>90</v>
      </c>
      <c r="J41" s="14"/>
      <c r="K41" s="14"/>
      <c r="L41" s="26"/>
      <c r="M41" s="25"/>
      <c r="Q41" s="168"/>
      <c r="R41" s="226"/>
      <c r="S41" s="227"/>
      <c r="T41" s="227"/>
      <c r="X41" s="220"/>
      <c r="Y41" s="221"/>
      <c r="Z41" s="221"/>
      <c r="AA41" s="222"/>
    </row>
    <row r="42" spans="9:27" ht="18.75" thickBot="1">
      <c r="I42" s="75" t="s">
        <v>91</v>
      </c>
      <c r="J42" s="14"/>
      <c r="K42" s="14"/>
      <c r="L42" s="26"/>
      <c r="M42" s="25"/>
      <c r="Q42" s="169"/>
      <c r="R42" s="75"/>
      <c r="S42" s="14"/>
      <c r="T42" s="14"/>
      <c r="U42" s="26"/>
      <c r="V42" s="25"/>
      <c r="X42" s="65" t="s">
        <v>52</v>
      </c>
      <c r="Y42" s="66" t="s">
        <v>53</v>
      </c>
      <c r="Z42" s="66" t="s">
        <v>54</v>
      </c>
      <c r="AA42" s="67" t="s">
        <v>55</v>
      </c>
    </row>
  </sheetData>
  <sheetProtection/>
  <mergeCells count="94">
    <mergeCell ref="A1:W1"/>
    <mergeCell ref="R41:T41"/>
    <mergeCell ref="B33:E33"/>
    <mergeCell ref="O32:P32"/>
    <mergeCell ref="R39:U39"/>
    <mergeCell ref="R40:U40"/>
    <mergeCell ref="S32:T32"/>
    <mergeCell ref="F33:I33"/>
    <mergeCell ref="J33:M33"/>
    <mergeCell ref="X40:AA41"/>
    <mergeCell ref="N33:Q33"/>
    <mergeCell ref="R33:U33"/>
    <mergeCell ref="C3:D3"/>
    <mergeCell ref="S3:T3"/>
    <mergeCell ref="G3:H3"/>
    <mergeCell ref="K3:L3"/>
    <mergeCell ref="J4:M4"/>
    <mergeCell ref="N4:Q4"/>
    <mergeCell ref="J14:M14"/>
    <mergeCell ref="B14:E14"/>
    <mergeCell ref="F14:I14"/>
    <mergeCell ref="K13:L13"/>
    <mergeCell ref="O13:P13"/>
    <mergeCell ref="G13:H13"/>
    <mergeCell ref="N14:Q14"/>
    <mergeCell ref="C10:D10"/>
    <mergeCell ref="C13:D13"/>
    <mergeCell ref="C7:D7"/>
    <mergeCell ref="F8:I8"/>
    <mergeCell ref="F11:I11"/>
    <mergeCell ref="G10:H10"/>
    <mergeCell ref="G7:H7"/>
    <mergeCell ref="K26:L26"/>
    <mergeCell ref="O26:P26"/>
    <mergeCell ref="S26:T26"/>
    <mergeCell ref="O7:P7"/>
    <mergeCell ref="O10:P10"/>
    <mergeCell ref="K7:L7"/>
    <mergeCell ref="K10:L10"/>
    <mergeCell ref="N11:Q11"/>
    <mergeCell ref="O23:P23"/>
    <mergeCell ref="R17:U17"/>
    <mergeCell ref="R27:U27"/>
    <mergeCell ref="J24:M24"/>
    <mergeCell ref="N24:Q24"/>
    <mergeCell ref="B24:E24"/>
    <mergeCell ref="F24:I24"/>
    <mergeCell ref="B27:E27"/>
    <mergeCell ref="F27:I27"/>
    <mergeCell ref="N27:Q27"/>
    <mergeCell ref="J27:M27"/>
    <mergeCell ref="R24:U24"/>
    <mergeCell ref="R30:U30"/>
    <mergeCell ref="N30:Q30"/>
    <mergeCell ref="C32:D32"/>
    <mergeCell ref="G32:H32"/>
    <mergeCell ref="K32:L32"/>
    <mergeCell ref="B30:E30"/>
    <mergeCell ref="F30:I30"/>
    <mergeCell ref="J30:M30"/>
    <mergeCell ref="O3:P3"/>
    <mergeCell ref="S7:T7"/>
    <mergeCell ref="S10:T10"/>
    <mergeCell ref="G29:H29"/>
    <mergeCell ref="K29:L29"/>
    <mergeCell ref="O29:P29"/>
    <mergeCell ref="S29:T29"/>
    <mergeCell ref="N20:Q20"/>
    <mergeCell ref="J17:M17"/>
    <mergeCell ref="R14:U14"/>
    <mergeCell ref="F17:I17"/>
    <mergeCell ref="C16:D16"/>
    <mergeCell ref="B17:E17"/>
    <mergeCell ref="N17:Q17"/>
    <mergeCell ref="G16:H16"/>
    <mergeCell ref="K16:L16"/>
    <mergeCell ref="O16:P16"/>
    <mergeCell ref="O19:P19"/>
    <mergeCell ref="C23:D23"/>
    <mergeCell ref="G23:H23"/>
    <mergeCell ref="K23:L23"/>
    <mergeCell ref="C19:D19"/>
    <mergeCell ref="J20:M20"/>
    <mergeCell ref="G19:H19"/>
    <mergeCell ref="R20:U20"/>
    <mergeCell ref="C29:D29"/>
    <mergeCell ref="R4:U4"/>
    <mergeCell ref="C26:D26"/>
    <mergeCell ref="G26:H26"/>
    <mergeCell ref="S23:T23"/>
    <mergeCell ref="S13:T13"/>
    <mergeCell ref="S16:T16"/>
    <mergeCell ref="S19:T19"/>
    <mergeCell ref="K19:L19"/>
  </mergeCells>
  <printOptions horizontalCentered="1"/>
  <pageMargins left="0.3937007874015748" right="0.3937007874015748" top="0.984251968503937" bottom="0.3937007874015748" header="0.5118110236220472" footer="0"/>
  <pageSetup horizontalDpi="300" verticalDpi="300" orientation="landscape" paperSize="9" scale="47" r:id="rId1"/>
  <headerFooter alignWithMargins="0">
    <oddHeader>&amp;C&amp;"Arial,Bold"&amp;18Учебен план за специалност "Компютърно управление и автоматизация " за ОКС "Бакалавър" - задочно обучение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2013-02-13T10:01:34Z</cp:lastPrinted>
  <dcterms:created xsi:type="dcterms:W3CDTF">2005-04-01T13:26:56Z</dcterms:created>
  <dcterms:modified xsi:type="dcterms:W3CDTF">2013-03-15T11:53:55Z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6Y2RPV4R5W5M-28-85</vt:lpwstr>
  </property>
  <property fmtid="{D5CDD505-2E9C-101B-9397-08002B2CF9AE}" pid="4" name="_dlc_DocIdItemGu">
    <vt:lpwstr>a6f019d5-c07e-471a-aef2-56e5cdd0dbbd</vt:lpwstr>
  </property>
  <property fmtid="{D5CDD505-2E9C-101B-9397-08002B2CF9AE}" pid="5" name="_dlc_DocIdU">
    <vt:lpwstr>http://rc.uni-ruse.bg/education/students/_layouts/15/DocIdRedir.aspx?ID=6Y2RPV4R5W5M-28-85, 6Y2RPV4R5W5M-28-85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